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I156" s="1"/>
  <c r="H23"/>
  <c r="G23"/>
  <c r="G156" s="1"/>
  <c r="F23"/>
  <c r="F156" s="1"/>
  <c r="B14"/>
  <c r="A14"/>
  <c r="L13"/>
  <c r="J13"/>
  <c r="I13"/>
  <c r="H13"/>
  <c r="G13"/>
  <c r="G24" s="1"/>
  <c r="F13"/>
  <c r="F24" s="1"/>
  <c r="L195" l="1"/>
  <c r="L176"/>
  <c r="L157"/>
  <c r="L100"/>
  <c r="L81"/>
  <c r="L62"/>
  <c r="L43"/>
  <c r="L24"/>
  <c r="I195"/>
  <c r="G195"/>
  <c r="F176"/>
  <c r="J176"/>
  <c r="H176"/>
  <c r="I138"/>
  <c r="J138"/>
  <c r="H138"/>
  <c r="G138"/>
  <c r="I176"/>
  <c r="F119"/>
  <c r="J119"/>
  <c r="H119"/>
  <c r="F195"/>
  <c r="H195"/>
  <c r="J195"/>
  <c r="G176"/>
  <c r="F138"/>
  <c r="I119"/>
  <c r="G119"/>
  <c r="G100"/>
  <c r="J100"/>
  <c r="I100"/>
  <c r="H100"/>
  <c r="F100"/>
  <c r="I81"/>
  <c r="F81"/>
  <c r="H81"/>
  <c r="G81"/>
  <c r="J81"/>
  <c r="J62"/>
  <c r="I62"/>
  <c r="H62"/>
  <c r="G62"/>
  <c r="F62"/>
  <c r="H43"/>
  <c r="J43"/>
  <c r="I43"/>
  <c r="G43"/>
  <c r="F43"/>
  <c r="I24"/>
  <c r="L138"/>
  <c r="L119"/>
  <c r="H156"/>
  <c r="H157" s="1"/>
  <c r="J156"/>
  <c r="J157" s="1"/>
  <c r="H24"/>
  <c r="J24"/>
  <c r="I157"/>
  <c r="G157"/>
  <c r="F157"/>
  <c r="L196" l="1"/>
  <c r="G196"/>
  <c r="F196"/>
  <c r="I196"/>
  <c r="J196"/>
  <c r="H196"/>
</calcChain>
</file>

<file path=xl/sharedStrings.xml><?xml version="1.0" encoding="utf-8"?>
<sst xmlns="http://schemas.openxmlformats.org/spreadsheetml/2006/main" count="251" uniqueCount="83">
  <si>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</si>
  <si>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</si>
  <si>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</si>
  <si>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</si>
  <si>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</si>
  <si>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</si>
  <si>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</si>
  <si>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</si>
  <si>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</si>
  <si>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</si>
  <si>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</si>
  <si>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</si>
  <si>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</si>
  <si>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</si>
  <si>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</si>
  <si>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</si>
  <si>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</si>
  <si>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</si>
  <si>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</si>
  <si>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</si>
  <si>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</si>
  <si>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</si>
  <si>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</si>
  <si>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</si>
  <si>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</si>
  <si>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</si>
  <si>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</si>
  <si>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</si>
  <si>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</si>
  <si>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</si>
  <si>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</si>
  <si>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</si>
  <si>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</si>
  <si>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</si>
  <si>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</si>
  <si>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</si>
  <si>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</si>
  <si>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</si>
  <si>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</si>
  <si>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Помидор свежий (нарезка)</t>
  </si>
  <si>
    <t>Суп рисовый на мясном бульоне</t>
  </si>
  <si>
    <t>Макароны отварные</t>
  </si>
  <si>
    <t>Котлеты говяжьи</t>
  </si>
  <si>
    <t>Кисель</t>
  </si>
  <si>
    <t>Хлеб 2 сорт</t>
  </si>
  <si>
    <t>Соус томатный</t>
  </si>
  <si>
    <t>Директор</t>
  </si>
  <si>
    <t>Князев В.М.</t>
  </si>
  <si>
    <t>01.</t>
  </si>
  <si>
    <t>Огурец свежий (нарезка)</t>
  </si>
  <si>
    <t>Свекольник на мясном бульоне со сметаной</t>
  </si>
  <si>
    <t>Плов с мясом курицы</t>
  </si>
  <si>
    <t>Компот из сухофруктов</t>
  </si>
  <si>
    <t>Суп гороховый</t>
  </si>
  <si>
    <t>Гуляш</t>
  </si>
  <si>
    <t>Каша перловая</t>
  </si>
  <si>
    <t>Чай</t>
  </si>
  <si>
    <t>Груша</t>
  </si>
  <si>
    <t>Суп фасолевый на мясном бульоне</t>
  </si>
  <si>
    <t>Мясо курицы</t>
  </si>
  <si>
    <t>Каша ячневая</t>
  </si>
  <si>
    <t>Яблоко</t>
  </si>
  <si>
    <t>Свекла отварная (нарезка)</t>
  </si>
  <si>
    <t>Суп крестьянский</t>
  </si>
  <si>
    <t>Рыба тушеная с овощами</t>
  </si>
  <si>
    <t>Рис отварной</t>
  </si>
  <si>
    <t>Сок яблочный</t>
  </si>
  <si>
    <t>Рассольник Ленинградский</t>
  </si>
  <si>
    <t>Тефтели Ёжики</t>
  </si>
  <si>
    <t>Каша гороховая</t>
  </si>
  <si>
    <t>Морковь отварная (нарезка)</t>
  </si>
  <si>
    <t>Суп лапша на мясном бульоне</t>
  </si>
  <si>
    <t>Печень по строгановски</t>
  </si>
  <si>
    <t>Картофельное пюре</t>
  </si>
  <si>
    <t>Щи на мясном бульоне</t>
  </si>
  <si>
    <t>Каша гречневая</t>
  </si>
  <si>
    <t>Компот из яблок</t>
  </si>
  <si>
    <t>Борщ со сметаной</t>
  </si>
  <si>
    <t>Жаркое по домашнему</t>
  </si>
  <si>
    <t>Суп картофельный с макаронными изделиями</t>
  </si>
  <si>
    <t>17.14</t>
  </si>
  <si>
    <t>Каша пшенная</t>
  </si>
  <si>
    <t xml:space="preserve">МБОУ "Марушинская СОШ"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</si>
</sst>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" sqref="E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>
      <c r="A1" s="1" t="s">
        <v>7</v>
      </c>
      <c r="C1" s="54" t="s">
        <v>82</v>
      </c>
      <c r="D1" s="55"/>
      <c r="E1" s="56"/>
      <c r="F1" s="12" t="s">
        <v>16</v>
      </c>
      <c r="G1" s="2" t="s">
        <v>17</v>
      </c>
      <c r="H1" s="53" t="s">
        <v>46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47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 t="s">
        <v>48</v>
      </c>
      <c r="I3" s="48">
        <v>9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0.65</v>
      </c>
      <c r="H14" s="43">
        <v>0.12</v>
      </c>
      <c r="I14" s="43">
        <v>2.2799999999999998</v>
      </c>
      <c r="J14" s="43">
        <v>25.8</v>
      </c>
      <c r="K14" s="44">
        <v>67</v>
      </c>
      <c r="L14" s="43">
        <v>20.9</v>
      </c>
    </row>
    <row r="15" spans="1:12" ht="1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6.18</v>
      </c>
      <c r="H15" s="43">
        <v>3.3</v>
      </c>
      <c r="I15" s="43">
        <v>14.65</v>
      </c>
      <c r="J15" s="43">
        <v>113</v>
      </c>
      <c r="K15" s="44">
        <v>204</v>
      </c>
      <c r="L15" s="43">
        <v>3.49</v>
      </c>
    </row>
    <row r="16" spans="1:12" ht="15">
      <c r="A16" s="23"/>
      <c r="B16" s="15"/>
      <c r="C16" s="11"/>
      <c r="D16" s="7" t="s">
        <v>28</v>
      </c>
      <c r="E16" s="42" t="s">
        <v>42</v>
      </c>
      <c r="F16" s="43">
        <v>100</v>
      </c>
      <c r="G16" s="43">
        <v>12</v>
      </c>
      <c r="H16" s="43">
        <v>20</v>
      </c>
      <c r="I16" s="43">
        <v>6</v>
      </c>
      <c r="J16" s="43">
        <v>250</v>
      </c>
      <c r="K16" s="44"/>
      <c r="L16" s="43">
        <v>51.6</v>
      </c>
    </row>
    <row r="17" spans="1:12" ht="15">
      <c r="A17" s="23"/>
      <c r="B17" s="15"/>
      <c r="C17" s="11"/>
      <c r="D17" s="7" t="s">
        <v>29</v>
      </c>
      <c r="E17" s="42" t="s">
        <v>41</v>
      </c>
      <c r="F17" s="43">
        <v>200</v>
      </c>
      <c r="G17" s="43">
        <v>7.14</v>
      </c>
      <c r="H17" s="43">
        <v>0.74</v>
      </c>
      <c r="I17" s="43">
        <v>25.6</v>
      </c>
      <c r="J17" s="43">
        <v>209.9</v>
      </c>
      <c r="K17" s="44">
        <v>332</v>
      </c>
      <c r="L17" s="43">
        <v>6.69</v>
      </c>
    </row>
    <row r="18" spans="1:12" ht="1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</v>
      </c>
      <c r="H18" s="43">
        <v>0</v>
      </c>
      <c r="I18" s="43">
        <v>15.3</v>
      </c>
      <c r="J18" s="43">
        <v>49.6</v>
      </c>
      <c r="K18" s="44">
        <v>648</v>
      </c>
      <c r="L18" s="43">
        <v>4.93</v>
      </c>
    </row>
    <row r="19" spans="1:12" ht="1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8.8000000000000007</v>
      </c>
      <c r="H19" s="43">
        <v>1.7</v>
      </c>
      <c r="I19" s="43">
        <v>29.4</v>
      </c>
      <c r="J19" s="43">
        <v>116</v>
      </c>
      <c r="K19" s="44"/>
      <c r="L19" s="43">
        <v>3.43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 t="s">
        <v>45</v>
      </c>
      <c r="F21" s="43">
        <v>50</v>
      </c>
      <c r="G21" s="43">
        <v>0.5</v>
      </c>
      <c r="H21" s="43">
        <v>2.2200000000000002</v>
      </c>
      <c r="I21" s="43">
        <v>3</v>
      </c>
      <c r="J21" s="43">
        <v>35</v>
      </c>
      <c r="K21" s="44">
        <v>223</v>
      </c>
      <c r="L21" s="43">
        <v>2.17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>SUM(G14:G22)</f>
        <v>35.269999999999996</v>
      </c>
      <c r="H23" s="19">
        <f>SUM(H14:H22)</f>
        <v>28.08</v>
      </c>
      <c r="I23" s="19">
        <f>SUM(I14:I22)</f>
        <v>96.22999999999999</v>
      </c>
      <c r="J23" s="19">
        <f>SUM(J14:J22)</f>
        <v>799.30000000000007</v>
      </c>
      <c r="K23" s="25"/>
      <c r="L23" s="19">
        <f t="shared" ref="L23" si="2">SUM(L14:L22)</f>
        <v>93.210000000000022</v>
      </c>
    </row>
    <row r="24" spans="1:12" ht="1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910</v>
      </c>
      <c r="G24" s="32">
        <f t="shared" ref="G24:J24" si="3">G13+G23</f>
        <v>35.269999999999996</v>
      </c>
      <c r="H24" s="32">
        <f t="shared" si="3"/>
        <v>28.08</v>
      </c>
      <c r="I24" s="32">
        <f t="shared" si="3"/>
        <v>96.22999999999999</v>
      </c>
      <c r="J24" s="32">
        <f t="shared" si="3"/>
        <v>799.30000000000007</v>
      </c>
      <c r="K24" s="32"/>
      <c r="L24" s="32">
        <f t="shared" ref="L24" si="4">L13+L23</f>
        <v>93.210000000000022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100</v>
      </c>
      <c r="G33" s="43">
        <v>0.72</v>
      </c>
      <c r="H33" s="43">
        <v>0.09</v>
      </c>
      <c r="I33" s="43">
        <v>2.9</v>
      </c>
      <c r="J33" s="43">
        <v>11</v>
      </c>
      <c r="K33" s="44">
        <v>52</v>
      </c>
      <c r="L33" s="43">
        <v>11.55</v>
      </c>
    </row>
    <row r="34" spans="1:12" ht="15">
      <c r="A34" s="14"/>
      <c r="B34" s="15"/>
      <c r="C34" s="11"/>
      <c r="D34" s="7" t="s">
        <v>27</v>
      </c>
      <c r="E34" s="42" t="s">
        <v>50</v>
      </c>
      <c r="F34" s="43">
        <v>250</v>
      </c>
      <c r="G34" s="43">
        <v>4.68</v>
      </c>
      <c r="H34" s="43">
        <v>2.13</v>
      </c>
      <c r="I34" s="43">
        <v>12.73</v>
      </c>
      <c r="J34" s="43">
        <v>91.03</v>
      </c>
      <c r="K34" s="44">
        <v>44</v>
      </c>
      <c r="L34" s="43">
        <v>4.95</v>
      </c>
    </row>
    <row r="35" spans="1:12" ht="15">
      <c r="A35" s="14"/>
      <c r="B35" s="15"/>
      <c r="C35" s="11"/>
      <c r="D35" s="7" t="s">
        <v>28</v>
      </c>
      <c r="E35" s="42" t="s">
        <v>51</v>
      </c>
      <c r="F35" s="43">
        <v>200</v>
      </c>
      <c r="G35" s="43">
        <v>17.8</v>
      </c>
      <c r="H35" s="43">
        <v>18.48</v>
      </c>
      <c r="I35" s="43">
        <v>33.46</v>
      </c>
      <c r="J35" s="43">
        <v>380</v>
      </c>
      <c r="K35" s="44">
        <v>492</v>
      </c>
      <c r="L35" s="43">
        <v>31.23</v>
      </c>
    </row>
    <row r="36" spans="1:12" ht="15">
      <c r="A36" s="14"/>
      <c r="B36" s="15"/>
      <c r="C36" s="11"/>
      <c r="D36" s="7" t="s">
        <v>29</v>
      </c>
      <c r="E36" s="42" t="s">
        <v>52</v>
      </c>
      <c r="F36" s="43">
        <v>200</v>
      </c>
      <c r="G36" s="43">
        <v>1.04</v>
      </c>
      <c r="H36" s="43">
        <v>0</v>
      </c>
      <c r="I36" s="43">
        <v>26.96</v>
      </c>
      <c r="J36" s="43">
        <v>107.44</v>
      </c>
      <c r="K36" s="44">
        <v>122</v>
      </c>
      <c r="L36" s="43">
        <v>3.27</v>
      </c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8.8000000000000007</v>
      </c>
      <c r="H38" s="43">
        <v>1.7</v>
      </c>
      <c r="I38" s="43">
        <v>29.4</v>
      </c>
      <c r="J38" s="43">
        <v>116</v>
      </c>
      <c r="K38" s="44"/>
      <c r="L38" s="43">
        <v>3.43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9">SUM(G33:G41)</f>
        <v>33.04</v>
      </c>
      <c r="H42" s="19">
        <f t="shared" ref="H42" si="10">SUM(H33:H41)</f>
        <v>22.4</v>
      </c>
      <c r="I42" s="19">
        <f t="shared" ref="I42" si="11">SUM(I33:I41)</f>
        <v>105.45000000000002</v>
      </c>
      <c r="J42" s="19">
        <f t="shared" ref="J42:L42" si="12">SUM(J33:J41)</f>
        <v>705.47</v>
      </c>
      <c r="K42" s="25"/>
      <c r="L42" s="19">
        <f t="shared" si="12"/>
        <v>54.430000000000007</v>
      </c>
    </row>
    <row r="43" spans="1:12" ht="15.75" customHeigh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800</v>
      </c>
      <c r="G43" s="32">
        <f t="shared" ref="G43" si="13">G32+G42</f>
        <v>33.04</v>
      </c>
      <c r="H43" s="32">
        <f t="shared" ref="H43" si="14">H32+H42</f>
        <v>22.4</v>
      </c>
      <c r="I43" s="32">
        <f t="shared" ref="I43" si="15">I32+I42</f>
        <v>105.45000000000002</v>
      </c>
      <c r="J43" s="32">
        <f t="shared" ref="J43:L43" si="16">J32+J42</f>
        <v>705.47</v>
      </c>
      <c r="K43" s="32"/>
      <c r="L43" s="32">
        <f t="shared" si="16"/>
        <v>54.430000000000007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53</v>
      </c>
      <c r="F53" s="43">
        <v>250</v>
      </c>
      <c r="G53" s="43">
        <v>11.7</v>
      </c>
      <c r="H53" s="43">
        <v>7.32</v>
      </c>
      <c r="I53" s="43">
        <v>17.8</v>
      </c>
      <c r="J53" s="43">
        <v>216.86</v>
      </c>
      <c r="K53" s="44">
        <v>139</v>
      </c>
      <c r="L53" s="43">
        <v>2.6</v>
      </c>
    </row>
    <row r="54" spans="1:12" ht="15">
      <c r="A54" s="23"/>
      <c r="B54" s="15"/>
      <c r="C54" s="11"/>
      <c r="D54" s="7" t="s">
        <v>28</v>
      </c>
      <c r="E54" s="42" t="s">
        <v>54</v>
      </c>
      <c r="F54" s="43">
        <v>100</v>
      </c>
      <c r="G54" s="43">
        <v>7.54</v>
      </c>
      <c r="H54" s="43">
        <v>13.87</v>
      </c>
      <c r="I54" s="43">
        <v>6.24</v>
      </c>
      <c r="J54" s="43">
        <v>156.9</v>
      </c>
      <c r="K54" s="44">
        <v>437</v>
      </c>
      <c r="L54" s="43">
        <v>43</v>
      </c>
    </row>
    <row r="55" spans="1:12" ht="15">
      <c r="A55" s="23"/>
      <c r="B55" s="15"/>
      <c r="C55" s="11"/>
      <c r="D55" s="7" t="s">
        <v>29</v>
      </c>
      <c r="E55" s="42" t="s">
        <v>55</v>
      </c>
      <c r="F55" s="43">
        <v>200</v>
      </c>
      <c r="G55" s="43">
        <v>2.0699999999999998</v>
      </c>
      <c r="H55" s="43">
        <v>4.08</v>
      </c>
      <c r="I55" s="43">
        <v>19.73</v>
      </c>
      <c r="J55" s="43">
        <v>121.63</v>
      </c>
      <c r="K55" s="44">
        <v>84</v>
      </c>
      <c r="L55" s="43">
        <v>2.64</v>
      </c>
    </row>
    <row r="56" spans="1:12" ht="1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0.2</v>
      </c>
      <c r="H56" s="43">
        <v>0</v>
      </c>
      <c r="I56" s="43">
        <v>14</v>
      </c>
      <c r="J56" s="43">
        <v>28</v>
      </c>
      <c r="K56" s="44">
        <v>943</v>
      </c>
      <c r="L56" s="43">
        <v>1.73</v>
      </c>
    </row>
    <row r="57" spans="1:12" ht="15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8.8000000000000007</v>
      </c>
      <c r="H57" s="43">
        <v>1.7</v>
      </c>
      <c r="I57" s="43">
        <v>29.4</v>
      </c>
      <c r="J57" s="43">
        <v>116</v>
      </c>
      <c r="K57" s="44"/>
      <c r="L57" s="43">
        <v>3.43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 t="s">
        <v>57</v>
      </c>
      <c r="F59" s="43">
        <v>100</v>
      </c>
      <c r="G59" s="43">
        <v>1.2</v>
      </c>
      <c r="H59" s="43">
        <v>0.4</v>
      </c>
      <c r="I59" s="43">
        <v>14.4</v>
      </c>
      <c r="J59" s="43">
        <v>68.3</v>
      </c>
      <c r="K59" s="44"/>
      <c r="L59" s="43">
        <v>66.72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1">SUM(G52:G60)</f>
        <v>31.509999999999998</v>
      </c>
      <c r="H61" s="19">
        <f t="shared" ref="H61" si="22">SUM(H52:H60)</f>
        <v>27.369999999999994</v>
      </c>
      <c r="I61" s="19">
        <f t="shared" ref="I61" si="23">SUM(I52:I60)</f>
        <v>101.57</v>
      </c>
      <c r="J61" s="19">
        <f t="shared" ref="J61:L61" si="24">SUM(J52:J60)</f>
        <v>707.68999999999994</v>
      </c>
      <c r="K61" s="25"/>
      <c r="L61" s="19">
        <f t="shared" si="24"/>
        <v>120.12</v>
      </c>
    </row>
    <row r="62" spans="1:12" ht="15.75" customHeight="1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900</v>
      </c>
      <c r="G62" s="32">
        <f t="shared" ref="G62" si="25">G51+G61</f>
        <v>31.509999999999998</v>
      </c>
      <c r="H62" s="32">
        <f t="shared" ref="H62" si="26">H51+H61</f>
        <v>27.369999999999994</v>
      </c>
      <c r="I62" s="32">
        <f t="shared" ref="I62" si="27">I51+I61</f>
        <v>101.57</v>
      </c>
      <c r="J62" s="32">
        <f t="shared" ref="J62:L62" si="28">J51+J61</f>
        <v>707.68999999999994</v>
      </c>
      <c r="K62" s="32"/>
      <c r="L62" s="32">
        <f t="shared" si="28"/>
        <v>120.12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60</v>
      </c>
      <c r="G71" s="43">
        <v>0.72</v>
      </c>
      <c r="H71" s="43">
        <v>0.09</v>
      </c>
      <c r="I71" s="43">
        <v>2.9</v>
      </c>
      <c r="J71" s="43">
        <v>11</v>
      </c>
      <c r="K71" s="44">
        <v>52</v>
      </c>
      <c r="L71" s="43">
        <v>13.5</v>
      </c>
    </row>
    <row r="72" spans="1:12" ht="15">
      <c r="A72" s="23"/>
      <c r="B72" s="15"/>
      <c r="C72" s="11"/>
      <c r="D72" s="7" t="s">
        <v>27</v>
      </c>
      <c r="E72" s="42" t="s">
        <v>58</v>
      </c>
      <c r="F72" s="43">
        <v>250</v>
      </c>
      <c r="G72" s="43">
        <v>7.2</v>
      </c>
      <c r="H72" s="43">
        <v>0.85</v>
      </c>
      <c r="I72" s="43">
        <v>23.95</v>
      </c>
      <c r="J72" s="43">
        <v>147.55000000000001</v>
      </c>
      <c r="K72" s="44">
        <v>45</v>
      </c>
      <c r="L72" s="43">
        <v>2.73</v>
      </c>
    </row>
    <row r="73" spans="1:12" ht="15">
      <c r="A73" s="23"/>
      <c r="B73" s="15"/>
      <c r="C73" s="11"/>
      <c r="D73" s="7" t="s">
        <v>28</v>
      </c>
      <c r="E73" s="42" t="s">
        <v>59</v>
      </c>
      <c r="F73" s="43">
        <v>100</v>
      </c>
      <c r="G73" s="43">
        <v>16.52</v>
      </c>
      <c r="H73" s="43">
        <v>7.75</v>
      </c>
      <c r="I73" s="43">
        <v>3.26</v>
      </c>
      <c r="J73" s="43">
        <v>149.9</v>
      </c>
      <c r="K73" s="44">
        <v>290</v>
      </c>
      <c r="L73" s="43">
        <v>37.29</v>
      </c>
    </row>
    <row r="74" spans="1:12" ht="15">
      <c r="A74" s="23"/>
      <c r="B74" s="15"/>
      <c r="C74" s="11"/>
      <c r="D74" s="7" t="s">
        <v>29</v>
      </c>
      <c r="E74" s="42" t="s">
        <v>60</v>
      </c>
      <c r="F74" s="43">
        <v>200</v>
      </c>
      <c r="G74" s="43">
        <v>6.56</v>
      </c>
      <c r="H74" s="43">
        <v>4.96</v>
      </c>
      <c r="I74" s="43">
        <v>41.2</v>
      </c>
      <c r="J74" s="43">
        <v>318.39999999999998</v>
      </c>
      <c r="K74" s="44">
        <v>170</v>
      </c>
      <c r="L74" s="43">
        <v>2.25</v>
      </c>
    </row>
    <row r="75" spans="1:12" ht="1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1.04</v>
      </c>
      <c r="H75" s="43">
        <v>0</v>
      </c>
      <c r="I75" s="43">
        <v>26.96</v>
      </c>
      <c r="J75" s="43">
        <v>107.44</v>
      </c>
      <c r="K75" s="44">
        <v>122</v>
      </c>
      <c r="L75" s="43">
        <v>3.27</v>
      </c>
    </row>
    <row r="76" spans="1:12" ht="15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8.8000000000000007</v>
      </c>
      <c r="H76" s="43">
        <v>1.7</v>
      </c>
      <c r="I76" s="43">
        <v>29.4</v>
      </c>
      <c r="J76" s="43">
        <v>116</v>
      </c>
      <c r="K76" s="44"/>
      <c r="L76" s="43">
        <v>3.43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 t="s">
        <v>61</v>
      </c>
      <c r="F78" s="43">
        <v>100</v>
      </c>
      <c r="G78" s="43">
        <v>0.6</v>
      </c>
      <c r="H78" s="43">
        <v>0.6</v>
      </c>
      <c r="I78" s="43">
        <v>14.7</v>
      </c>
      <c r="J78" s="43">
        <v>70.3</v>
      </c>
      <c r="K78" s="44"/>
      <c r="L78" s="43">
        <v>24.35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960</v>
      </c>
      <c r="G80" s="19">
        <f t="shared" ref="G80" si="33">SUM(G71:G79)</f>
        <v>41.440000000000005</v>
      </c>
      <c r="H80" s="19">
        <f t="shared" ref="H80" si="34">SUM(H71:H79)</f>
        <v>15.949999999999998</v>
      </c>
      <c r="I80" s="19">
        <f t="shared" ref="I80" si="35">SUM(I71:I79)</f>
        <v>142.37</v>
      </c>
      <c r="J80" s="19">
        <f t="shared" ref="J80:L80" si="36">SUM(J71:J79)</f>
        <v>920.58999999999992</v>
      </c>
      <c r="K80" s="25"/>
      <c r="L80" s="19">
        <f t="shared" si="36"/>
        <v>86.82</v>
      </c>
    </row>
    <row r="81" spans="1:12" ht="15.75" customHeight="1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960</v>
      </c>
      <c r="G81" s="32">
        <f t="shared" ref="G81" si="37">G70+G80</f>
        <v>41.440000000000005</v>
      </c>
      <c r="H81" s="32">
        <f t="shared" ref="H81" si="38">H70+H80</f>
        <v>15.949999999999998</v>
      </c>
      <c r="I81" s="32">
        <f t="shared" ref="I81" si="39">I70+I80</f>
        <v>142.37</v>
      </c>
      <c r="J81" s="32">
        <f t="shared" ref="J81:L81" si="40">J70+J80</f>
        <v>920.58999999999992</v>
      </c>
      <c r="K81" s="32"/>
      <c r="L81" s="32">
        <f t="shared" si="40"/>
        <v>86.82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62</v>
      </c>
      <c r="F90" s="43">
        <v>100</v>
      </c>
      <c r="G90" s="43">
        <v>1.68</v>
      </c>
      <c r="H90" s="43">
        <v>0.18</v>
      </c>
      <c r="I90" s="43">
        <v>7.96</v>
      </c>
      <c r="J90" s="43">
        <v>44</v>
      </c>
      <c r="K90" s="44">
        <v>75</v>
      </c>
      <c r="L90" s="43">
        <v>0</v>
      </c>
    </row>
    <row r="91" spans="1:12" ht="15">
      <c r="A91" s="23"/>
      <c r="B91" s="15"/>
      <c r="C91" s="11"/>
      <c r="D91" s="7" t="s">
        <v>27</v>
      </c>
      <c r="E91" s="42" t="s">
        <v>63</v>
      </c>
      <c r="F91" s="43">
        <v>250</v>
      </c>
      <c r="G91" s="43">
        <v>10</v>
      </c>
      <c r="H91" s="43">
        <v>8.6300000000000008</v>
      </c>
      <c r="I91" s="43">
        <v>7.9</v>
      </c>
      <c r="J91" s="43">
        <v>167.3</v>
      </c>
      <c r="K91" s="44">
        <v>138</v>
      </c>
      <c r="L91" s="43">
        <v>2.25</v>
      </c>
    </row>
    <row r="92" spans="1:12" ht="15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9.4700000000000006</v>
      </c>
      <c r="H92" s="43">
        <v>4.97</v>
      </c>
      <c r="I92" s="43">
        <v>4.41</v>
      </c>
      <c r="J92" s="43">
        <v>100.04</v>
      </c>
      <c r="K92" s="44">
        <v>88</v>
      </c>
      <c r="L92" s="43">
        <v>38.159999999999997</v>
      </c>
    </row>
    <row r="93" spans="1:12" ht="15">
      <c r="A93" s="23"/>
      <c r="B93" s="15"/>
      <c r="C93" s="11"/>
      <c r="D93" s="7" t="s">
        <v>29</v>
      </c>
      <c r="E93" s="42" t="s">
        <v>65</v>
      </c>
      <c r="F93" s="43">
        <v>200</v>
      </c>
      <c r="G93" s="43">
        <v>4.76</v>
      </c>
      <c r="H93" s="43">
        <v>7.85</v>
      </c>
      <c r="I93" s="43">
        <v>2.35</v>
      </c>
      <c r="J93" s="43">
        <v>224.6</v>
      </c>
      <c r="K93" s="44">
        <v>511</v>
      </c>
      <c r="L93" s="43">
        <v>13.78</v>
      </c>
    </row>
    <row r="94" spans="1:12" ht="1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0.6</v>
      </c>
      <c r="H94" s="43">
        <v>0.4</v>
      </c>
      <c r="I94" s="43">
        <v>33</v>
      </c>
      <c r="J94" s="43">
        <v>136</v>
      </c>
      <c r="K94" s="44">
        <v>386</v>
      </c>
      <c r="L94" s="43">
        <v>9.76</v>
      </c>
    </row>
    <row r="95" spans="1:12" ht="15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8.8000000000000007</v>
      </c>
      <c r="H95" s="43">
        <v>1.7</v>
      </c>
      <c r="I95" s="43">
        <v>29.4</v>
      </c>
      <c r="J95" s="43">
        <v>116</v>
      </c>
      <c r="K95" s="44"/>
      <c r="L95" s="43">
        <v>3.43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900</v>
      </c>
      <c r="G99" s="19">
        <f t="shared" ref="G99" si="45">SUM(G90:G98)</f>
        <v>35.31</v>
      </c>
      <c r="H99" s="19">
        <f t="shared" ref="H99" si="46">SUM(H90:H98)</f>
        <v>23.73</v>
      </c>
      <c r="I99" s="19">
        <f t="shared" ref="I99" si="47">SUM(I90:I98)</f>
        <v>85.02000000000001</v>
      </c>
      <c r="J99" s="19">
        <f t="shared" ref="J99:L99" si="48">SUM(J90:J98)</f>
        <v>787.94</v>
      </c>
      <c r="K99" s="25"/>
      <c r="L99" s="19">
        <f t="shared" si="48"/>
        <v>67.38</v>
      </c>
    </row>
    <row r="100" spans="1:12" ht="15.75" customHeight="1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900</v>
      </c>
      <c r="G100" s="32">
        <f t="shared" ref="G100" si="49">G89+G99</f>
        <v>35.31</v>
      </c>
      <c r="H100" s="32">
        <f t="shared" ref="H100" si="50">H89+H99</f>
        <v>23.73</v>
      </c>
      <c r="I100" s="32">
        <f t="shared" ref="I100" si="51">I89+I99</f>
        <v>85.02000000000001</v>
      </c>
      <c r="J100" s="32">
        <f t="shared" ref="J100:L100" si="52">J89+J99</f>
        <v>787.94</v>
      </c>
      <c r="K100" s="32"/>
      <c r="L100" s="32">
        <f t="shared" si="52"/>
        <v>67.38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39</v>
      </c>
      <c r="F109" s="43">
        <v>60</v>
      </c>
      <c r="G109" s="43">
        <v>0.65</v>
      </c>
      <c r="H109" s="43">
        <v>0.12</v>
      </c>
      <c r="I109" s="43">
        <v>2.2799999999999998</v>
      </c>
      <c r="J109" s="43">
        <v>25.8</v>
      </c>
      <c r="K109" s="44">
        <v>67</v>
      </c>
      <c r="L109" s="43">
        <v>21.11</v>
      </c>
    </row>
    <row r="110" spans="1:12" ht="15">
      <c r="A110" s="23"/>
      <c r="B110" s="15"/>
      <c r="C110" s="11"/>
      <c r="D110" s="7" t="s">
        <v>27</v>
      </c>
      <c r="E110" s="42" t="s">
        <v>67</v>
      </c>
      <c r="F110" s="43">
        <v>250</v>
      </c>
      <c r="G110" s="43">
        <v>15.3</v>
      </c>
      <c r="H110" s="43">
        <v>28.9</v>
      </c>
      <c r="I110" s="43">
        <v>14.87</v>
      </c>
      <c r="J110" s="43">
        <v>156.80000000000001</v>
      </c>
      <c r="K110" s="44">
        <v>132</v>
      </c>
      <c r="L110" s="43">
        <v>6.02</v>
      </c>
    </row>
    <row r="111" spans="1:12" ht="15">
      <c r="A111" s="23"/>
      <c r="B111" s="15"/>
      <c r="C111" s="11"/>
      <c r="D111" s="7" t="s">
        <v>28</v>
      </c>
      <c r="E111" s="42" t="s">
        <v>68</v>
      </c>
      <c r="F111" s="43">
        <v>60</v>
      </c>
      <c r="G111" s="43">
        <v>9</v>
      </c>
      <c r="H111" s="43">
        <v>23</v>
      </c>
      <c r="I111" s="43">
        <v>12</v>
      </c>
      <c r="J111" s="43">
        <v>290</v>
      </c>
      <c r="K111" s="44"/>
      <c r="L111" s="43">
        <v>49.7</v>
      </c>
    </row>
    <row r="112" spans="1:12" ht="15">
      <c r="A112" s="23"/>
      <c r="B112" s="15"/>
      <c r="C112" s="11"/>
      <c r="D112" s="7" t="s">
        <v>29</v>
      </c>
      <c r="E112" s="42" t="s">
        <v>69</v>
      </c>
      <c r="F112" s="43">
        <v>200</v>
      </c>
      <c r="G112" s="43">
        <v>7.16</v>
      </c>
      <c r="H112" s="43">
        <v>8.8000000000000007</v>
      </c>
      <c r="I112" s="43">
        <v>52.69</v>
      </c>
      <c r="J112" s="43">
        <v>309.2</v>
      </c>
      <c r="K112" s="44">
        <v>437</v>
      </c>
      <c r="L112" s="43">
        <v>4.2300000000000004</v>
      </c>
    </row>
    <row r="113" spans="1:12" ht="15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0.2</v>
      </c>
      <c r="H113" s="43">
        <v>0</v>
      </c>
      <c r="I113" s="43">
        <v>14</v>
      </c>
      <c r="J113" s="43">
        <v>28</v>
      </c>
      <c r="K113" s="44">
        <v>943</v>
      </c>
      <c r="L113" s="43">
        <v>1.73</v>
      </c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50</v>
      </c>
      <c r="G114" s="43">
        <v>8.8000000000000007</v>
      </c>
      <c r="H114" s="43">
        <v>1.7</v>
      </c>
      <c r="I114" s="43">
        <v>29.4</v>
      </c>
      <c r="J114" s="43">
        <v>116</v>
      </c>
      <c r="K114" s="44"/>
      <c r="L114" s="43">
        <v>3.43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 t="s">
        <v>45</v>
      </c>
      <c r="F116" s="43">
        <v>50</v>
      </c>
      <c r="G116" s="43">
        <v>0.5</v>
      </c>
      <c r="H116" s="43">
        <v>2.2200000000000002</v>
      </c>
      <c r="I116" s="43">
        <v>3</v>
      </c>
      <c r="J116" s="43">
        <v>35</v>
      </c>
      <c r="K116" s="44">
        <v>223</v>
      </c>
      <c r="L116" s="43">
        <v>2.17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5">SUM(G109:G117)</f>
        <v>41.61</v>
      </c>
      <c r="H118" s="19">
        <f t="shared" si="55"/>
        <v>64.739999999999995</v>
      </c>
      <c r="I118" s="19">
        <f t="shared" si="55"/>
        <v>128.24</v>
      </c>
      <c r="J118" s="19">
        <f t="shared" si="55"/>
        <v>960.8</v>
      </c>
      <c r="K118" s="25"/>
      <c r="L118" s="19">
        <f t="shared" ref="L118" si="56">SUM(L109:L117)</f>
        <v>88.390000000000015</v>
      </c>
    </row>
    <row r="119" spans="1:12" ht="1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870</v>
      </c>
      <c r="G119" s="32">
        <f t="shared" ref="G119" si="57">G108+G118</f>
        <v>41.61</v>
      </c>
      <c r="H119" s="32">
        <f t="shared" ref="H119" si="58">H108+H118</f>
        <v>64.739999999999995</v>
      </c>
      <c r="I119" s="32">
        <f t="shared" ref="I119" si="59">I108+I118</f>
        <v>128.24</v>
      </c>
      <c r="J119" s="32">
        <f t="shared" ref="J119:L119" si="60">J108+J118</f>
        <v>960.8</v>
      </c>
      <c r="K119" s="32"/>
      <c r="L119" s="32">
        <f t="shared" si="60"/>
        <v>88.390000000000015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1">SUM(G120:G126)</f>
        <v>0</v>
      </c>
      <c r="H127" s="19">
        <f t="shared" si="61"/>
        <v>0</v>
      </c>
      <c r="I127" s="19">
        <f t="shared" si="61"/>
        <v>0</v>
      </c>
      <c r="J127" s="19">
        <f t="shared" si="61"/>
        <v>0</v>
      </c>
      <c r="K127" s="25"/>
      <c r="L127" s="19">
        <f t="shared" ref="L127" si="62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70</v>
      </c>
      <c r="F128" s="43">
        <v>100</v>
      </c>
      <c r="G128" s="43">
        <v>0.76</v>
      </c>
      <c r="H128" s="43">
        <v>0.18</v>
      </c>
      <c r="I128" s="43">
        <v>5.22</v>
      </c>
      <c r="J128" s="43">
        <v>35</v>
      </c>
      <c r="K128" s="44">
        <v>75</v>
      </c>
      <c r="L128" s="43">
        <v>0</v>
      </c>
    </row>
    <row r="129" spans="1:12" ht="15">
      <c r="A129" s="14"/>
      <c r="B129" s="15"/>
      <c r="C129" s="11"/>
      <c r="D129" s="7" t="s">
        <v>27</v>
      </c>
      <c r="E129" s="42" t="s">
        <v>71</v>
      </c>
      <c r="F129" s="43">
        <v>250</v>
      </c>
      <c r="G129" s="43">
        <v>0.94</v>
      </c>
      <c r="H129" s="43">
        <v>1.44</v>
      </c>
      <c r="I129" s="43">
        <v>4.3899999999999997</v>
      </c>
      <c r="J129" s="43">
        <v>34.44</v>
      </c>
      <c r="K129" s="44">
        <v>66</v>
      </c>
      <c r="L129" s="43">
        <v>15.18</v>
      </c>
    </row>
    <row r="130" spans="1:12" ht="15">
      <c r="A130" s="14"/>
      <c r="B130" s="15"/>
      <c r="C130" s="11"/>
      <c r="D130" s="7" t="s">
        <v>28</v>
      </c>
      <c r="E130" s="42" t="s">
        <v>72</v>
      </c>
      <c r="F130" s="43">
        <v>100</v>
      </c>
      <c r="G130" s="43">
        <v>14.4</v>
      </c>
      <c r="H130" s="43">
        <v>5.78</v>
      </c>
      <c r="I130" s="43">
        <v>3.55</v>
      </c>
      <c r="J130" s="43">
        <v>121.51</v>
      </c>
      <c r="K130" s="44">
        <v>102</v>
      </c>
      <c r="L130" s="43">
        <v>23.85</v>
      </c>
    </row>
    <row r="131" spans="1:12" ht="15">
      <c r="A131" s="14"/>
      <c r="B131" s="15"/>
      <c r="C131" s="11"/>
      <c r="D131" s="7" t="s">
        <v>29</v>
      </c>
      <c r="E131" s="42" t="s">
        <v>73</v>
      </c>
      <c r="F131" s="43">
        <v>200</v>
      </c>
      <c r="G131" s="43">
        <v>4.68</v>
      </c>
      <c r="H131" s="43">
        <v>38.1</v>
      </c>
      <c r="I131" s="43">
        <v>7.58</v>
      </c>
      <c r="J131" s="43">
        <v>348.04</v>
      </c>
      <c r="K131" s="44">
        <v>312</v>
      </c>
      <c r="L131" s="43">
        <v>8.9600000000000009</v>
      </c>
    </row>
    <row r="132" spans="1:12" ht="15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1.04</v>
      </c>
      <c r="H132" s="43">
        <v>0</v>
      </c>
      <c r="I132" s="43">
        <v>26.96</v>
      </c>
      <c r="J132" s="43">
        <v>107.44</v>
      </c>
      <c r="K132" s="44">
        <v>122</v>
      </c>
      <c r="L132" s="43">
        <v>3.27</v>
      </c>
    </row>
    <row r="133" spans="1:12" ht="15">
      <c r="A133" s="14"/>
      <c r="B133" s="15"/>
      <c r="C133" s="11"/>
      <c r="D133" s="7" t="s">
        <v>31</v>
      </c>
      <c r="E133" s="42" t="s">
        <v>44</v>
      </c>
      <c r="F133" s="43">
        <v>50</v>
      </c>
      <c r="G133" s="43">
        <v>8.8000000000000007</v>
      </c>
      <c r="H133" s="43">
        <v>1.7</v>
      </c>
      <c r="I133" s="43">
        <v>29.4</v>
      </c>
      <c r="J133" s="43">
        <v>116</v>
      </c>
      <c r="K133" s="44"/>
      <c r="L133" s="43">
        <v>3.43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3">SUM(G128:G136)</f>
        <v>30.62</v>
      </c>
      <c r="H137" s="19">
        <f t="shared" si="63"/>
        <v>47.2</v>
      </c>
      <c r="I137" s="19">
        <f t="shared" si="63"/>
        <v>77.099999999999994</v>
      </c>
      <c r="J137" s="19">
        <f t="shared" si="63"/>
        <v>762.43000000000006</v>
      </c>
      <c r="K137" s="25"/>
      <c r="L137" s="19">
        <f t="shared" ref="L137" si="64">SUM(L128:L136)</f>
        <v>54.690000000000005</v>
      </c>
    </row>
    <row r="138" spans="1:12" ht="1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900</v>
      </c>
      <c r="G138" s="32">
        <f t="shared" ref="G138" si="65">G127+G137</f>
        <v>30.62</v>
      </c>
      <c r="H138" s="32">
        <f t="shared" ref="H138" si="66">H127+H137</f>
        <v>47.2</v>
      </c>
      <c r="I138" s="32">
        <f t="shared" ref="I138" si="67">I127+I137</f>
        <v>77.099999999999994</v>
      </c>
      <c r="J138" s="32">
        <f t="shared" ref="J138:L138" si="68">J127+J137</f>
        <v>762.43000000000006</v>
      </c>
      <c r="K138" s="32"/>
      <c r="L138" s="32">
        <f t="shared" si="68"/>
        <v>54.690000000000005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0</v>
      </c>
      <c r="H146" s="19">
        <f t="shared" si="69"/>
        <v>0</v>
      </c>
      <c r="I146" s="19">
        <f t="shared" si="69"/>
        <v>0</v>
      </c>
      <c r="J146" s="19">
        <f t="shared" si="69"/>
        <v>0</v>
      </c>
      <c r="K146" s="25"/>
      <c r="L146" s="19">
        <f t="shared" ref="L146" si="70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62</v>
      </c>
      <c r="F147" s="43">
        <v>100</v>
      </c>
      <c r="G147" s="43">
        <v>1.68</v>
      </c>
      <c r="H147" s="43">
        <v>0.18</v>
      </c>
      <c r="I147" s="43">
        <v>7.96</v>
      </c>
      <c r="J147" s="43">
        <v>44</v>
      </c>
      <c r="K147" s="44">
        <v>75</v>
      </c>
      <c r="L147" s="43">
        <v>0</v>
      </c>
    </row>
    <row r="148" spans="1:12" ht="15">
      <c r="A148" s="23"/>
      <c r="B148" s="15"/>
      <c r="C148" s="11"/>
      <c r="D148" s="7" t="s">
        <v>27</v>
      </c>
      <c r="E148" s="42" t="s">
        <v>74</v>
      </c>
      <c r="F148" s="43">
        <v>250</v>
      </c>
      <c r="G148" s="43">
        <v>1.75</v>
      </c>
      <c r="H148" s="43">
        <v>4.8899999999999997</v>
      </c>
      <c r="I148" s="43">
        <v>8.49</v>
      </c>
      <c r="J148" s="43">
        <v>84.75</v>
      </c>
      <c r="K148" s="44">
        <v>88</v>
      </c>
      <c r="L148" s="43">
        <v>4.28</v>
      </c>
    </row>
    <row r="149" spans="1:12" ht="15">
      <c r="A149" s="23"/>
      <c r="B149" s="15"/>
      <c r="C149" s="11"/>
      <c r="D149" s="7" t="s">
        <v>28</v>
      </c>
      <c r="E149" s="42" t="s">
        <v>54</v>
      </c>
      <c r="F149" s="43">
        <v>100</v>
      </c>
      <c r="G149" s="43">
        <v>7.54</v>
      </c>
      <c r="H149" s="43">
        <v>13.87</v>
      </c>
      <c r="I149" s="43">
        <v>6.24</v>
      </c>
      <c r="J149" s="43">
        <v>156.9</v>
      </c>
      <c r="K149" s="44">
        <v>437</v>
      </c>
      <c r="L149" s="43">
        <v>43.04</v>
      </c>
    </row>
    <row r="150" spans="1:12" ht="15">
      <c r="A150" s="23"/>
      <c r="B150" s="15"/>
      <c r="C150" s="11"/>
      <c r="D150" s="7" t="s">
        <v>29</v>
      </c>
      <c r="E150" s="42" t="s">
        <v>75</v>
      </c>
      <c r="F150" s="43">
        <v>200</v>
      </c>
      <c r="G150" s="43">
        <v>11.2</v>
      </c>
      <c r="H150" s="43">
        <v>6.96</v>
      </c>
      <c r="I150" s="43">
        <v>46.32</v>
      </c>
      <c r="J150" s="43">
        <v>297.60000000000002</v>
      </c>
      <c r="K150" s="44">
        <v>165</v>
      </c>
      <c r="L150" s="43">
        <v>10.5</v>
      </c>
    </row>
    <row r="151" spans="1:12" ht="1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7.76</v>
      </c>
      <c r="H151" s="43">
        <v>7.76</v>
      </c>
      <c r="I151" s="43">
        <v>17.86</v>
      </c>
      <c r="J151" s="43">
        <v>69.38</v>
      </c>
      <c r="K151" s="44">
        <v>124</v>
      </c>
      <c r="L151" s="43">
        <v>3.27</v>
      </c>
    </row>
    <row r="152" spans="1:12" ht="15">
      <c r="A152" s="23"/>
      <c r="B152" s="15"/>
      <c r="C152" s="11"/>
      <c r="D152" s="7" t="s">
        <v>31</v>
      </c>
      <c r="E152" s="42" t="s">
        <v>44</v>
      </c>
      <c r="F152" s="43">
        <v>50</v>
      </c>
      <c r="G152" s="43">
        <v>8.8000000000000007</v>
      </c>
      <c r="H152" s="43">
        <v>1.7</v>
      </c>
      <c r="I152" s="43">
        <v>29.4</v>
      </c>
      <c r="J152" s="43">
        <v>116</v>
      </c>
      <c r="K152" s="44"/>
      <c r="L152" s="43">
        <v>3.43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900</v>
      </c>
      <c r="G156" s="19">
        <f>SUM(G147:G155)</f>
        <v>38.730000000000004</v>
      </c>
      <c r="H156" s="19">
        <f>SUM(H147:H155)</f>
        <v>35.36</v>
      </c>
      <c r="I156" s="19">
        <f>SUM(I147:I155)</f>
        <v>116.26999999999998</v>
      </c>
      <c r="J156" s="19">
        <f>SUM(J147:J155)</f>
        <v>768.63</v>
      </c>
      <c r="K156" s="25"/>
      <c r="L156" s="19">
        <f t="shared" ref="L156" si="71">SUM(L147:L155)</f>
        <v>64.52000000000001</v>
      </c>
    </row>
    <row r="157" spans="1:12" ht="1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900</v>
      </c>
      <c r="G157" s="32">
        <f t="shared" ref="G157" si="72">G146+G156</f>
        <v>38.730000000000004</v>
      </c>
      <c r="H157" s="32">
        <f t="shared" ref="H157" si="73">H146+H156</f>
        <v>35.36</v>
      </c>
      <c r="I157" s="32">
        <f t="shared" ref="I157" si="74">I146+I156</f>
        <v>116.26999999999998</v>
      </c>
      <c r="J157" s="32">
        <f t="shared" ref="J157:L157" si="75">J146+J156</f>
        <v>768.63</v>
      </c>
      <c r="K157" s="32"/>
      <c r="L157" s="32">
        <f t="shared" si="75"/>
        <v>64.52000000000001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49</v>
      </c>
      <c r="F166" s="43">
        <v>100</v>
      </c>
      <c r="G166" s="43">
        <v>0.72</v>
      </c>
      <c r="H166" s="43">
        <v>0.09</v>
      </c>
      <c r="I166" s="43">
        <v>2.9</v>
      </c>
      <c r="J166" s="43">
        <v>11</v>
      </c>
      <c r="K166" s="44">
        <v>52</v>
      </c>
      <c r="L166" s="43">
        <v>11.55</v>
      </c>
    </row>
    <row r="167" spans="1:12" ht="15">
      <c r="A167" s="23"/>
      <c r="B167" s="15"/>
      <c r="C167" s="11"/>
      <c r="D167" s="7" t="s">
        <v>27</v>
      </c>
      <c r="E167" s="42" t="s">
        <v>77</v>
      </c>
      <c r="F167" s="43">
        <v>250</v>
      </c>
      <c r="G167" s="43">
        <v>9.3000000000000007</v>
      </c>
      <c r="H167" s="43">
        <v>7.27</v>
      </c>
      <c r="I167" s="43">
        <v>11.92</v>
      </c>
      <c r="J167" s="43">
        <v>132.4</v>
      </c>
      <c r="K167" s="44">
        <v>110</v>
      </c>
      <c r="L167" s="43">
        <v>4.3</v>
      </c>
    </row>
    <row r="168" spans="1:12" ht="15">
      <c r="A168" s="23"/>
      <c r="B168" s="15"/>
      <c r="C168" s="11"/>
      <c r="D168" s="7" t="s">
        <v>28</v>
      </c>
      <c r="E168" s="42" t="s">
        <v>78</v>
      </c>
      <c r="F168" s="43">
        <v>200</v>
      </c>
      <c r="G168" s="43">
        <v>12.4</v>
      </c>
      <c r="H168" s="43">
        <v>11.6</v>
      </c>
      <c r="I168" s="43">
        <v>21.9</v>
      </c>
      <c r="J168" s="43">
        <v>351.1</v>
      </c>
      <c r="K168" s="44">
        <v>259</v>
      </c>
      <c r="L168" s="43">
        <v>32.4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0.2</v>
      </c>
      <c r="H170" s="43">
        <v>0</v>
      </c>
      <c r="I170" s="43">
        <v>14</v>
      </c>
      <c r="J170" s="43">
        <v>28</v>
      </c>
      <c r="K170" s="44">
        <v>943</v>
      </c>
      <c r="L170" s="43">
        <v>1.73</v>
      </c>
    </row>
    <row r="171" spans="1:12" ht="15">
      <c r="A171" s="23"/>
      <c r="B171" s="15"/>
      <c r="C171" s="11"/>
      <c r="D171" s="7" t="s">
        <v>31</v>
      </c>
      <c r="E171" s="42" t="s">
        <v>44</v>
      </c>
      <c r="F171" s="43">
        <v>50</v>
      </c>
      <c r="G171" s="43">
        <v>8.8000000000000007</v>
      </c>
      <c r="H171" s="43">
        <v>1.7</v>
      </c>
      <c r="I171" s="43">
        <v>29.4</v>
      </c>
      <c r="J171" s="43">
        <v>116</v>
      </c>
      <c r="K171" s="44"/>
      <c r="L171" s="43">
        <v>3.43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61</v>
      </c>
      <c r="F173" s="43">
        <v>100</v>
      </c>
      <c r="G173" s="43">
        <v>0.6</v>
      </c>
      <c r="H173" s="43">
        <v>0.6</v>
      </c>
      <c r="I173" s="43">
        <v>14.7</v>
      </c>
      <c r="J173" s="43">
        <v>70.3</v>
      </c>
      <c r="K173" s="44"/>
      <c r="L173" s="43">
        <v>29.4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900</v>
      </c>
      <c r="G175" s="19">
        <f t="shared" ref="G175:J175" si="78">SUM(G166:G174)</f>
        <v>32.020000000000003</v>
      </c>
      <c r="H175" s="19">
        <f t="shared" si="78"/>
        <v>21.26</v>
      </c>
      <c r="I175" s="19">
        <f t="shared" si="78"/>
        <v>94.820000000000007</v>
      </c>
      <c r="J175" s="19">
        <f t="shared" si="78"/>
        <v>708.8</v>
      </c>
      <c r="K175" s="25"/>
      <c r="L175" s="19">
        <f t="shared" ref="L175" si="79">SUM(L166:L174)</f>
        <v>82.81</v>
      </c>
    </row>
    <row r="176" spans="1:12" ht="1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900</v>
      </c>
      <c r="G176" s="32">
        <f t="shared" ref="G176" si="80">G165+G175</f>
        <v>32.020000000000003</v>
      </c>
      <c r="H176" s="32">
        <f t="shared" ref="H176" si="81">H165+H175</f>
        <v>21.26</v>
      </c>
      <c r="I176" s="32">
        <f t="shared" ref="I176" si="82">I165+I175</f>
        <v>94.820000000000007</v>
      </c>
      <c r="J176" s="32">
        <f t="shared" ref="J176:L176" si="83">J165+J175</f>
        <v>708.8</v>
      </c>
      <c r="K176" s="32"/>
      <c r="L176" s="32">
        <f t="shared" si="83"/>
        <v>82.81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39</v>
      </c>
      <c r="F185" s="43">
        <v>60</v>
      </c>
      <c r="G185" s="43">
        <v>0.65</v>
      </c>
      <c r="H185" s="43">
        <v>0.12</v>
      </c>
      <c r="I185" s="43">
        <v>2.2799999999999998</v>
      </c>
      <c r="J185" s="43">
        <v>25.8</v>
      </c>
      <c r="K185" s="44">
        <v>67</v>
      </c>
      <c r="L185" s="43">
        <v>14.4</v>
      </c>
    </row>
    <row r="186" spans="1:12" ht="15">
      <c r="A186" s="23"/>
      <c r="B186" s="15"/>
      <c r="C186" s="11"/>
      <c r="D186" s="7" t="s">
        <v>27</v>
      </c>
      <c r="E186" s="42" t="s">
        <v>79</v>
      </c>
      <c r="F186" s="43">
        <v>250</v>
      </c>
      <c r="G186" s="43">
        <v>2.69</v>
      </c>
      <c r="H186" s="43">
        <v>2.84</v>
      </c>
      <c r="I186" s="43" t="s">
        <v>80</v>
      </c>
      <c r="J186" s="43">
        <v>104.75</v>
      </c>
      <c r="K186" s="44">
        <v>208</v>
      </c>
      <c r="L186" s="43">
        <v>3.1</v>
      </c>
    </row>
    <row r="187" spans="1:12" ht="15">
      <c r="A187" s="23"/>
      <c r="B187" s="15"/>
      <c r="C187" s="11"/>
      <c r="D187" s="7" t="s">
        <v>28</v>
      </c>
      <c r="E187" s="42" t="s">
        <v>54</v>
      </c>
      <c r="F187" s="43">
        <v>100</v>
      </c>
      <c r="G187" s="43">
        <v>7.54</v>
      </c>
      <c r="H187" s="43">
        <v>13.87</v>
      </c>
      <c r="I187" s="43">
        <v>6.24</v>
      </c>
      <c r="J187" s="43">
        <v>156.9</v>
      </c>
      <c r="K187" s="44">
        <v>437</v>
      </c>
      <c r="L187" s="43">
        <v>43.68</v>
      </c>
    </row>
    <row r="188" spans="1:12" ht="15">
      <c r="A188" s="23"/>
      <c r="B188" s="15"/>
      <c r="C188" s="11"/>
      <c r="D188" s="7" t="s">
        <v>29</v>
      </c>
      <c r="E188" s="42" t="s">
        <v>81</v>
      </c>
      <c r="F188" s="43">
        <v>200</v>
      </c>
      <c r="G188" s="43">
        <v>8.8000000000000007</v>
      </c>
      <c r="H188" s="43">
        <v>7.62</v>
      </c>
      <c r="I188" s="43">
        <v>50.5</v>
      </c>
      <c r="J188" s="43">
        <v>306</v>
      </c>
      <c r="K188" s="44">
        <v>679</v>
      </c>
      <c r="L188" s="43">
        <v>4.54</v>
      </c>
    </row>
    <row r="189" spans="1:12" ht="15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</v>
      </c>
      <c r="H189" s="43">
        <v>0</v>
      </c>
      <c r="I189" s="43">
        <v>15.3</v>
      </c>
      <c r="J189" s="43">
        <v>49.6</v>
      </c>
      <c r="K189" s="44">
        <v>648</v>
      </c>
      <c r="L189" s="43">
        <v>4.93</v>
      </c>
    </row>
    <row r="190" spans="1:12" ht="15">
      <c r="A190" s="23"/>
      <c r="B190" s="15"/>
      <c r="C190" s="11"/>
      <c r="D190" s="7" t="s">
        <v>31</v>
      </c>
      <c r="E190" s="42" t="s">
        <v>44</v>
      </c>
      <c r="F190" s="43">
        <v>50</v>
      </c>
      <c r="G190" s="43">
        <v>8.8000000000000007</v>
      </c>
      <c r="H190" s="43">
        <v>1.7</v>
      </c>
      <c r="I190" s="43">
        <v>29.4</v>
      </c>
      <c r="J190" s="43">
        <v>116</v>
      </c>
      <c r="K190" s="44"/>
      <c r="L190" s="43">
        <v>3.43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6">SUM(G185:G193)</f>
        <v>28.48</v>
      </c>
      <c r="H194" s="19">
        <f t="shared" si="86"/>
        <v>26.15</v>
      </c>
      <c r="I194" s="19">
        <f t="shared" si="86"/>
        <v>103.72</v>
      </c>
      <c r="J194" s="19">
        <f t="shared" si="86"/>
        <v>759.05000000000007</v>
      </c>
      <c r="K194" s="25"/>
      <c r="L194" s="19">
        <f t="shared" ref="L194" si="87">SUM(L185:L193)</f>
        <v>74.080000000000013</v>
      </c>
    </row>
    <row r="195" spans="1:12" ht="1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860</v>
      </c>
      <c r="G195" s="32">
        <f t="shared" ref="G195" si="88">G184+G194</f>
        <v>28.48</v>
      </c>
      <c r="H195" s="32">
        <f t="shared" ref="H195" si="89">H184+H194</f>
        <v>26.15</v>
      </c>
      <c r="I195" s="32">
        <f t="shared" ref="I195" si="90">I184+I194</f>
        <v>103.72</v>
      </c>
      <c r="J195" s="32">
        <f t="shared" ref="J195:L195" si="91">J184+J194</f>
        <v>759.05000000000007</v>
      </c>
      <c r="K195" s="32"/>
      <c r="L195" s="32">
        <f t="shared" si="91"/>
        <v>74.080000000000013</v>
      </c>
    </row>
    <row r="196" spans="1:1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890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34.803000000000004</v>
      </c>
      <c r="H196" s="34">
        <f t="shared" si="92"/>
        <v>31.223999999999997</v>
      </c>
      <c r="I196" s="34">
        <f t="shared" si="92"/>
        <v>105.07899999999999</v>
      </c>
      <c r="J196" s="34">
        <f t="shared" si="92"/>
        <v>788.07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78.64500000000001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2023-10-23T05:42:29Z</cp:lastPrinted>
  <dcterms:created xsi:type="dcterms:W3CDTF">2022-05-16T14:23:56Z</dcterms:created>
  <dcterms:modified xsi:type="dcterms:W3CDTF">2023-11-09T07:28:48Z</dcterms:modified>
</cp:coreProperties>
</file>